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GD EEASA" sheetId="4" r:id="rId1"/>
  </sheets>
  <definedNames>
    <definedName name="SegmentaciónDeDatos_ESTADO1">#N/A</definedName>
    <definedName name="SegmentaciónDeDatos_TIPO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J7" i="4"/>
  <c r="K7" i="4" l="1"/>
</calcChain>
</file>

<file path=xl/sharedStrings.xml><?xml version="1.0" encoding="utf-8"?>
<sst xmlns="http://schemas.openxmlformats.org/spreadsheetml/2006/main" count="36" uniqueCount="25">
  <si>
    <t>PROYECTO</t>
  </si>
  <si>
    <t>ÍTEM</t>
  </si>
  <si>
    <t>TIPO</t>
  </si>
  <si>
    <t>HIDRÁULICA</t>
  </si>
  <si>
    <t>TOTAL</t>
  </si>
  <si>
    <t>PROVINCIA</t>
  </si>
  <si>
    <t>CIUDAD</t>
  </si>
  <si>
    <t>PARROQUIA</t>
  </si>
  <si>
    <t>TUNGURAHUA</t>
  </si>
  <si>
    <t>BAÑOS</t>
  </si>
  <si>
    <t>ENERGÍA ANUAL ESTIMADA [MWh]</t>
  </si>
  <si>
    <t>POTENCIA NOMINAL 
[MW]</t>
  </si>
  <si>
    <t>CENTRALES DE GENERACIÓN DISTRIBUIDA 
EMPRESA ELÉCTRICA AMBATO REGIONAL CENTRO NORTE S.A.</t>
  </si>
  <si>
    <t>CENTRAL HIDROELÉCTRICA RIO VERDE CHICO</t>
  </si>
  <si>
    <t>EMPRESA / COMPAÑÍA</t>
  </si>
  <si>
    <t>HIDROSIERRA</t>
  </si>
  <si>
    <t>ESTADO</t>
  </si>
  <si>
    <t>CONECTADO</t>
  </si>
  <si>
    <t>RÍO VERDE</t>
  </si>
  <si>
    <t>AMPLIACIÓN 5 MW CENTRAL HIDROELÉCTRICA RIO VERDE CHICO</t>
  </si>
  <si>
    <t>FECHA DE CONEXIÓN/
FACTIBILIDAD</t>
  </si>
  <si>
    <t>CENTRAL HIDROELÉCTRICA ULBA</t>
  </si>
  <si>
    <t>FACTIBILIDAD DE CONEXIÓN
 APROBADA</t>
  </si>
  <si>
    <t>HIDROULBA S.A.</t>
  </si>
  <si>
    <t>ULBA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</si>
</sst>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 wrapText="1"/>
    </xf>
    <xf numFmtId="14" fontId="0" fillId="3" borderId="1" xfId="0" applyNumberFormat="1" applyFill="1" applyBorder="1" applyAlignment="1" applyProtection="1">
      <alignment vertical="center"/>
    </xf>
    <xf numFmtId="43" fontId="0" fillId="3" borderId="1" xfId="1" applyFont="1" applyFill="1" applyBorder="1" applyAlignment="1" applyProtection="1">
      <alignment vertical="center"/>
    </xf>
    <xf numFmtId="43" fontId="0" fillId="3" borderId="2" xfId="1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10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vertical="center"/>
    </xf>
    <xf numFmtId="43" fontId="2" fillId="4" borderId="4" xfId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vertical="center" textRotation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vertical="center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6" tint="0.79998168889431442"/>
        </patternFill>
      </fill>
      <alignment vertical="center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9" formatCode="d/m/yyyy"/>
      <fill>
        <patternFill patternType="solid">
          <fgColor indexed="64"/>
          <bgColor theme="6" tint="0.79998168889431442"/>
        </patternFill>
      </fill>
      <alignment vertical="center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6" tint="0.79998168889431442"/>
        </patternFill>
      </fill>
      <alignment vertical="center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6" tint="0.79998168889431442"/>
        </patternFill>
      </fill>
      <alignment vertical="center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6" tint="0.79998168889431442"/>
        </patternFill>
      </fill>
      <alignment vertical="center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6" tint="0.79998168889431442"/>
        </patternFill>
      </fill>
      <alignment vertical="center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6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6" tint="0.79998168889431442"/>
        </patternFill>
      </fill>
      <alignment vertical="center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6" tint="0.79998168889431442"/>
        </patternFill>
      </fill>
      <alignment vertical="center" textRotation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499984740745262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2.xml"/><Relationship Id="rId7" Type="http://schemas.openxmlformats.org/officeDocument/2006/relationships/calcChain" Target="calcChain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252236915051528"/>
          <c:y val="2.0179363435649949E-2"/>
          <c:w val="0.81687132245724181"/>
          <c:h val="0.8865151781585614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'CGD EEASA'!$K$3</c:f>
              <c:strCache>
                <c:ptCount val="1"/>
                <c:pt idx="0">
                  <c:v>ENERGÍA ANUAL ESTIMADA [MWh]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'CGD EEASA'!$C$4:$C$7</c:f>
              <c:strCache>
                <c:ptCount val="4"/>
                <c:pt idx="0">
                  <c:v>CENTRAL HIDROELÉCTRICA RIO VERDE CHICO</c:v>
                </c:pt>
                <c:pt idx="1">
                  <c:v>CENTRAL HIDROELÉCTRICA ULBA</c:v>
                </c:pt>
                <c:pt idx="2">
                  <c:v>AMPLIACIÓN 5 MW CENTRAL HIDROELÉCTRICA RIO VERDE CHICO</c:v>
                </c:pt>
                <c:pt idx="3">
                  <c:v>TOTAL</c:v>
                </c:pt>
              </c:strCache>
            </c:strRef>
          </c:cat>
          <c:val>
            <c:numRef>
              <c:f>'CGD EEASA'!$K$4:$K$7</c:f>
              <c:numCache>
                <c:formatCode>_(* #,##0.00_);_(* \(#,##0.00\);_(* "-"??_);_(@_)</c:formatCode>
                <c:ptCount val="4"/>
                <c:pt idx="0">
                  <c:v>80130</c:v>
                </c:pt>
                <c:pt idx="1">
                  <c:v>7855</c:v>
                </c:pt>
                <c:pt idx="2">
                  <c:v>125203</c:v>
                </c:pt>
                <c:pt idx="3">
                  <c:v>213188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00-42D8-A453-180F7C862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6789360"/>
        <c:axId val="766788704"/>
        <c:axId val="0"/>
      </c:bar3DChart>
      <c:catAx>
        <c:axId val="76678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788704"/>
        <c:crosses val="autoZero"/>
        <c:auto val="1"/>
        <c:lblAlgn val="ctr"/>
        <c:lblOffset val="100"/>
        <c:noMultiLvlLbl val="0"/>
      </c:catAx>
      <c:valAx>
        <c:axId val="76678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789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312868222497869"/>
          <c:y val="1.8172108139088074E-2"/>
          <c:w val="0.81687132245724181"/>
          <c:h val="0.8865151781585614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'CGD EEASA'!$J$3</c:f>
              <c:strCache>
                <c:ptCount val="1"/>
                <c:pt idx="0">
                  <c:v>POTENCIA NOMINAL 
[MW]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'CGD EEASA'!$C$4:$C$7</c:f>
              <c:strCache>
                <c:ptCount val="4"/>
                <c:pt idx="0">
                  <c:v>CENTRAL HIDROELÉCTRICA RIO VERDE CHICO</c:v>
                </c:pt>
                <c:pt idx="1">
                  <c:v>CENTRAL HIDROELÉCTRICA ULBA</c:v>
                </c:pt>
                <c:pt idx="2">
                  <c:v>AMPLIACIÓN 5 MW CENTRAL HIDROELÉCTRICA RIO VERDE CHICO</c:v>
                </c:pt>
                <c:pt idx="3">
                  <c:v>TOTAL</c:v>
                </c:pt>
              </c:strCache>
            </c:strRef>
          </c:cat>
          <c:val>
            <c:numRef>
              <c:f>'CGD EEASA'!$J$4:$J$7</c:f>
              <c:numCache>
                <c:formatCode>_(* #,##0.00_);_(* \(#,##0.00\);_(* "-"??_);_(@_)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5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4-4CA2-A0B1-F1FAC69B1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6789360"/>
        <c:axId val="766788704"/>
        <c:axId val="0"/>
      </c:bar3DChart>
      <c:catAx>
        <c:axId val="76678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788704"/>
        <c:crosses val="autoZero"/>
        <c:auto val="1"/>
        <c:lblAlgn val="ctr"/>
        <c:lblOffset val="100"/>
        <c:noMultiLvlLbl val="0"/>
      </c:catAx>
      <c:valAx>
        <c:axId val="76678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789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847725</xdr:colOff>
      <xdr:row>1</xdr:row>
      <xdr:rowOff>581026</xdr:rowOff>
    </xdr:to>
    <xdr:pic>
      <xdr:nvPicPr>
        <xdr:cNvPr id="2" name="Imagen 1" descr="Logo EEASA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609725" cy="1257300"/>
        </a:xfrm>
        <a:prstGeom prst="rect">
          <a:avLst/>
        </a:prstGeom>
      </xdr:spPr>
    </xdr:pic>
    <xdr:clientData/>
  </xdr:twoCellAnchor>
  <xdr:twoCellAnchor editAs="absolute">
    <xdr:from>
      <xdr:col>2</xdr:col>
      <xdr:colOff>1927411</xdr:colOff>
      <xdr:row>7</xdr:row>
      <xdr:rowOff>3923</xdr:rowOff>
    </xdr:from>
    <xdr:to>
      <xdr:col>4</xdr:col>
      <xdr:colOff>173695</xdr:colOff>
      <xdr:row>11</xdr:row>
      <xdr:rowOff>127748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ESTAD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STAD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37529" y="3253629"/>
              <a:ext cx="2459695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224120</xdr:colOff>
      <xdr:row>7</xdr:row>
      <xdr:rowOff>3922</xdr:rowOff>
    </xdr:from>
    <xdr:to>
      <xdr:col>6</xdr:col>
      <xdr:colOff>1187824</xdr:colOff>
      <xdr:row>11</xdr:row>
      <xdr:rowOff>108697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TIP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47649" y="3253628"/>
              <a:ext cx="2510116" cy="866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4</xdr:col>
      <xdr:colOff>235324</xdr:colOff>
      <xdr:row>15</xdr:row>
      <xdr:rowOff>86607</xdr:rowOff>
    </xdr:from>
    <xdr:to>
      <xdr:col>10</xdr:col>
      <xdr:colOff>941295</xdr:colOff>
      <xdr:row>35</xdr:row>
      <xdr:rowOff>115182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33619</xdr:colOff>
      <xdr:row>15</xdr:row>
      <xdr:rowOff>89647</xdr:rowOff>
    </xdr:from>
    <xdr:to>
      <xdr:col>4</xdr:col>
      <xdr:colOff>123265</xdr:colOff>
      <xdr:row>35</xdr:row>
      <xdr:rowOff>112058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TIPO" sourceName="TIPO">
  <extLst>
    <x:ext xmlns:x15="http://schemas.microsoft.com/office/spreadsheetml/2010/11/main" uri="{2F2917AC-EB37-4324-AD4E-5DD8C200BD13}">
      <x15:tableSlicerCache tableId="2" column="9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ESTADO1" sourceName="ESTADO">
  <extLst>
    <x:ext xmlns:x15="http://schemas.microsoft.com/office/spreadsheetml/2010/11/main" uri="{2F2917AC-EB37-4324-AD4E-5DD8C200BD13}">
      <x15:tableSlicerCache tableId="2" column="7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IPO" cache="SegmentaciónDeDatos_TIPO" caption="TIPO" rowHeight="241300"/>
  <slicer name="ESTADO 1" cache="SegmentaciónDeDatos_ESTADO1" caption="ESTADO" rowHeight="241300"/>
</slicers>
</file>

<file path=xl/tables/table1.xml><?xml version="1.0" encoding="utf-8"?>
<table xmlns="http://schemas.openxmlformats.org/spreadsheetml/2006/main" id="2" name="Tabla13" displayName="Tabla13" ref="A3:K6" totalsRowShown="0" headerRowDxfId="15" dataDxfId="13" headerRowBorderDxfId="14" tableBorderDxfId="12" totalsRowBorderDxfId="11">
  <autoFilter ref="A3:K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ÍTEM" dataDxfId="10"/>
    <tableColumn id="2" name="EMPRESA / COMPAÑÍA" dataDxfId="9"/>
    <tableColumn id="3" name="PROYECTO" dataDxfId="8"/>
    <tableColumn id="4" name="PROVINCIA" dataDxfId="7"/>
    <tableColumn id="5" name="CIUDAD" dataDxfId="6"/>
    <tableColumn id="6" name="PARROQUIA" dataDxfId="5"/>
    <tableColumn id="7" name="ESTADO" dataDxfId="4"/>
    <tableColumn id="8" name="FECHA DE CONEXIÓN/_x000a_FACTIBILIDAD" dataDxfId="3"/>
    <tableColumn id="9" name="TIPO" dataDxfId="2"/>
    <tableColumn id="10" name="POTENCIA NOMINAL _x000a_[MW]" dataDxfId="1" dataCellStyle="Millares"/>
    <tableColumn id="11" name="ENERGÍA ANUAL ESTIMADA [MWh]" dataDxfId="0" dataCellStyle="Millares">
      <calculatedColumnFormula>80.13*1000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tabSelected="1" zoomScale="85" zoomScaleNormal="85" workbookViewId="0">
      <selection activeCell="P15" sqref="P15"/>
    </sheetView>
  </sheetViews>
  <sheetFormatPr baseColWidth="10" defaultRowHeight="15" x14ac:dyDescent="0.25"/>
  <cols>
    <col min="2" max="2" width="26.28515625" customWidth="1"/>
    <col min="3" max="3" width="47.5703125" customWidth="1"/>
    <col min="4" max="4" width="15.5703125" customWidth="1"/>
    <col min="6" max="6" width="11.7109375" customWidth="1"/>
    <col min="7" max="7" width="26.7109375" customWidth="1"/>
    <col min="8" max="8" width="17.7109375" customWidth="1"/>
    <col min="9" max="9" width="15.28515625" customWidth="1"/>
    <col min="10" max="10" width="12.42578125" customWidth="1"/>
    <col min="11" max="11" width="14.5703125" customWidth="1"/>
  </cols>
  <sheetData>
    <row r="1" spans="1:15" ht="53.25" customHeight="1" x14ac:dyDescent="0.25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  <c r="M1" s="1"/>
      <c r="N1" s="1"/>
      <c r="O1" s="1"/>
    </row>
    <row r="2" spans="1:15" ht="53.2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1"/>
      <c r="M2" s="1"/>
      <c r="N2" s="1"/>
      <c r="O2" s="1"/>
    </row>
    <row r="3" spans="1:15" ht="60" x14ac:dyDescent="0.25">
      <c r="A3" s="5" t="s">
        <v>1</v>
      </c>
      <c r="B3" s="6" t="s">
        <v>14</v>
      </c>
      <c r="C3" s="6" t="s">
        <v>0</v>
      </c>
      <c r="D3" s="6" t="s">
        <v>5</v>
      </c>
      <c r="E3" s="6" t="s">
        <v>6</v>
      </c>
      <c r="F3" s="6" t="s">
        <v>7</v>
      </c>
      <c r="G3" s="6" t="s">
        <v>16</v>
      </c>
      <c r="H3" s="6" t="s">
        <v>20</v>
      </c>
      <c r="I3" s="6" t="s">
        <v>2</v>
      </c>
      <c r="J3" s="6" t="s">
        <v>11</v>
      </c>
      <c r="K3" s="7" t="s">
        <v>10</v>
      </c>
      <c r="L3" s="1"/>
      <c r="M3" s="1"/>
      <c r="N3" s="1"/>
      <c r="O3" s="1"/>
    </row>
    <row r="4" spans="1:15" x14ac:dyDescent="0.25">
      <c r="A4" s="8">
        <v>1</v>
      </c>
      <c r="B4" s="9" t="s">
        <v>15</v>
      </c>
      <c r="C4" s="10" t="s">
        <v>13</v>
      </c>
      <c r="D4" s="9" t="s">
        <v>8</v>
      </c>
      <c r="E4" s="9" t="s">
        <v>9</v>
      </c>
      <c r="F4" s="9" t="s">
        <v>18</v>
      </c>
      <c r="G4" s="9" t="s">
        <v>17</v>
      </c>
      <c r="H4" s="11">
        <v>43423</v>
      </c>
      <c r="I4" s="9" t="s">
        <v>3</v>
      </c>
      <c r="J4" s="12">
        <v>10</v>
      </c>
      <c r="K4" s="13">
        <f>80.13*1000</f>
        <v>80130</v>
      </c>
      <c r="L4" s="1"/>
      <c r="M4" s="1"/>
      <c r="N4" s="1"/>
      <c r="O4" s="1"/>
    </row>
    <row r="5" spans="1:15" ht="30" x14ac:dyDescent="0.25">
      <c r="A5" s="8">
        <v>2</v>
      </c>
      <c r="B5" s="9" t="s">
        <v>23</v>
      </c>
      <c r="C5" s="10" t="s">
        <v>21</v>
      </c>
      <c r="D5" s="9" t="s">
        <v>8</v>
      </c>
      <c r="E5" s="9" t="s">
        <v>9</v>
      </c>
      <c r="F5" s="9" t="s">
        <v>24</v>
      </c>
      <c r="G5" s="10" t="s">
        <v>22</v>
      </c>
      <c r="H5" s="11">
        <v>44806</v>
      </c>
      <c r="I5" s="9" t="s">
        <v>3</v>
      </c>
      <c r="J5" s="12">
        <v>1</v>
      </c>
      <c r="K5" s="13">
        <v>7855</v>
      </c>
      <c r="L5" s="1"/>
      <c r="M5" s="1"/>
      <c r="N5" s="1"/>
      <c r="O5" s="1"/>
    </row>
    <row r="6" spans="1:15" ht="30" x14ac:dyDescent="0.25">
      <c r="A6" s="8">
        <v>3</v>
      </c>
      <c r="B6" s="9" t="s">
        <v>15</v>
      </c>
      <c r="C6" s="10" t="s">
        <v>19</v>
      </c>
      <c r="D6" s="9" t="s">
        <v>8</v>
      </c>
      <c r="E6" s="9" t="s">
        <v>9</v>
      </c>
      <c r="F6" s="9" t="s">
        <v>18</v>
      </c>
      <c r="G6" s="10" t="s">
        <v>22</v>
      </c>
      <c r="H6" s="11">
        <v>44909</v>
      </c>
      <c r="I6" s="9" t="s">
        <v>3</v>
      </c>
      <c r="J6" s="12">
        <v>5</v>
      </c>
      <c r="K6" s="13">
        <v>125203</v>
      </c>
      <c r="L6" s="1"/>
      <c r="M6" s="1"/>
      <c r="N6" s="1"/>
      <c r="O6" s="1"/>
    </row>
    <row r="7" spans="1:15" x14ac:dyDescent="0.25">
      <c r="A7" s="14"/>
      <c r="B7" s="15" t="s">
        <v>4</v>
      </c>
      <c r="C7" s="15" t="s">
        <v>4</v>
      </c>
      <c r="D7" s="16"/>
      <c r="E7" s="16"/>
      <c r="F7" s="16"/>
      <c r="G7" s="16"/>
      <c r="H7" s="16"/>
      <c r="I7" s="17" t="s">
        <v>4</v>
      </c>
      <c r="J7" s="18">
        <f>SUBTOTAL(9,Tabla13[POTENCIA NOMINAL 
'[MW']])</f>
        <v>16</v>
      </c>
      <c r="K7" s="18">
        <f>SUBTOTAL(9,Tabla13[ENERGÍA ANUAL ESTIMADA '[MWh']])</f>
        <v>213188</v>
      </c>
      <c r="L7" s="1"/>
      <c r="M7" s="1"/>
      <c r="N7" s="1"/>
      <c r="O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7:7" s="3" customFormat="1" x14ac:dyDescent="0.25"/>
    <row r="34" spans="7:7" s="3" customFormat="1" x14ac:dyDescent="0.25">
      <c r="G34" s="4"/>
    </row>
    <row r="35" spans="7:7" s="3" customFormat="1" x14ac:dyDescent="0.25"/>
    <row r="36" spans="7:7" s="3" customFormat="1" x14ac:dyDescent="0.25"/>
    <row r="37" spans="7:7" s="3" customFormat="1" x14ac:dyDescent="0.25"/>
    <row r="38" spans="7:7" s="3" customFormat="1" x14ac:dyDescent="0.25"/>
  </sheetData>
  <sheetProtection algorithmName="SHA-512" hashValue="2jpCcBhYnkA5TQcsDPa4dEv3zz0nL8yF1rOv0leig02ZX+MuulDZMcclyrRiMctvicqnMovDSBAJbYnkveL7qA==" saltValue="C4o6qgsoAnUzDe+QvClVzA==" spinCount="100000" sheet="1" formatCells="0" formatColumns="0" formatRows="0" insertHyperlinks="0" sort="0" autoFilter="0" pivotTables="0"/>
  <mergeCells count="1">
    <mergeCell ref="A1:K2"/>
  </mergeCells>
  <pageMargins left="0.7" right="0.7" top="0.75" bottom="0.75" header="0.3" footer="0.3"/>
  <pageSetup paperSize="9" orientation="portrait" horizontalDpi="4294967294" verticalDpi="4294967294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CGD EEASA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2022-12-16T16:03:24Z</dcterms:modified>
</cp:coreProperties>
</file>